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1" i="1"/>
  <c r="L11"/>
  <c r="Q11" s="1"/>
  <c r="P10"/>
  <c r="L10"/>
  <c r="Q10" s="1"/>
  <c r="P9"/>
  <c r="L9"/>
  <c r="Q9" s="1"/>
  <c r="P8"/>
  <c r="L8"/>
  <c r="Q8" s="1"/>
  <c r="P7"/>
  <c r="L7"/>
  <c r="Q7" s="1"/>
  <c r="P6"/>
  <c r="L6"/>
  <c r="Q6" s="1"/>
</calcChain>
</file>

<file path=xl/sharedStrings.xml><?xml version="1.0" encoding="utf-8"?>
<sst xmlns="http://schemas.openxmlformats.org/spreadsheetml/2006/main" count="35" uniqueCount="34">
  <si>
    <t>Витяг з Книги нарахування заробітної плати працівникам Срібнянської селищної ради</t>
  </si>
  <si>
    <t>Січень   2024 р.</t>
  </si>
  <si>
    <t>П.І.П.</t>
  </si>
  <si>
    <t>Посада</t>
  </si>
  <si>
    <t>відпрацьовано днів</t>
  </si>
  <si>
    <t>посадовий оклад</t>
  </si>
  <si>
    <t>вислуга</t>
  </si>
  <si>
    <t>ранг</t>
  </si>
  <si>
    <t>надбавка стимулююча</t>
  </si>
  <si>
    <t>премія</t>
  </si>
  <si>
    <t>відпустка</t>
  </si>
  <si>
    <t>лікарняний</t>
  </si>
  <si>
    <t>матеріальна допомога на оздоровлення</t>
  </si>
  <si>
    <t>Нараховано всього</t>
  </si>
  <si>
    <t>ПДФО</t>
  </si>
  <si>
    <t>військовий</t>
  </si>
  <si>
    <t>утримано всього</t>
  </si>
  <si>
    <t>до видачі</t>
  </si>
  <si>
    <t>ПАНЧЕНКО Олена Василівна</t>
  </si>
  <si>
    <t>Селищний голова</t>
  </si>
  <si>
    <t>МАРТИНЮК  Ірина        Іванівна</t>
  </si>
  <si>
    <t>Секретар ради</t>
  </si>
  <si>
    <t xml:space="preserve"> ЖЕЛІБА Віталій Миколайович</t>
  </si>
  <si>
    <t>Перший заступник селищного голови</t>
  </si>
  <si>
    <t>БОНДАРЕНКО  Ніна Григорівна</t>
  </si>
  <si>
    <t>Заступник селищного голови з гуманітарних питань та соціальної політики</t>
  </si>
  <si>
    <t>ШУЛЯК Володимир Павлович</t>
  </si>
  <si>
    <t xml:space="preserve">Заступник селищного голови </t>
  </si>
  <si>
    <t>ГЛЮЗО             Ірина Михайлівна</t>
  </si>
  <si>
    <t>Олена ПАНЧЕНКО</t>
  </si>
  <si>
    <t>Начальник віддіу бухгалтерського обліку та звітності-головний бухгалтер</t>
  </si>
  <si>
    <t>Євген  ЛИСАЧ</t>
  </si>
  <si>
    <t>профвнески</t>
  </si>
  <si>
    <t>Керуючий справами      (секретар) виконавчого комітету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</si>
</sst>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/>
    <xf numFmtId="0" fontId="2" fillId="2" borderId="2" xfId="0" applyFont="1" applyFill="1" applyBorder="1"/>
    <xf numFmtId="2" fontId="2" fillId="2" borderId="2" xfId="0" applyNumberFormat="1" applyFont="1" applyFill="1" applyBorder="1"/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2" fontId="2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topLeftCell="A10" workbookViewId="0">
      <selection activeCell="E11" sqref="E11"/>
    </sheetView>
  </sheetViews>
  <sheetFormatPr defaultRowHeight="15"/>
  <cols>
    <col min="1" max="1" width="16.7109375" customWidth="1"/>
    <col min="2" max="2" width="14.85546875" customWidth="1"/>
    <col min="4" max="4" width="12.140625" customWidth="1"/>
    <col min="12" max="12" width="11" customWidth="1"/>
    <col min="17" max="17" width="11.42578125" customWidth="1"/>
  </cols>
  <sheetData>
    <row r="1" spans="1:17" ht="18.75"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8.75"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F3" s="2"/>
      <c r="G3" s="2"/>
      <c r="H3" s="2"/>
      <c r="I3" s="2"/>
      <c r="J3" s="2" t="s">
        <v>1</v>
      </c>
      <c r="K3" s="2"/>
      <c r="L3" s="2"/>
      <c r="M3" s="2"/>
      <c r="N3" s="2"/>
      <c r="O3" s="2"/>
    </row>
    <row r="4" spans="1:17" ht="18.75"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ht="94.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32</v>
      </c>
      <c r="P5" s="4" t="s">
        <v>16</v>
      </c>
      <c r="Q5" s="4" t="s">
        <v>17</v>
      </c>
    </row>
    <row r="6" spans="1:17" ht="78.75">
      <c r="A6" s="5" t="s">
        <v>18</v>
      </c>
      <c r="B6" s="6" t="s">
        <v>19</v>
      </c>
      <c r="C6" s="7">
        <v>23</v>
      </c>
      <c r="D6" s="8">
        <v>12000</v>
      </c>
      <c r="E6" s="9">
        <v>5080</v>
      </c>
      <c r="F6" s="10">
        <v>700</v>
      </c>
      <c r="G6" s="10">
        <v>8890</v>
      </c>
      <c r="H6" s="8"/>
      <c r="I6" s="9"/>
      <c r="J6" s="8"/>
      <c r="K6" s="8"/>
      <c r="L6" s="8">
        <f t="shared" ref="L6:L11" si="0">SUM(D6:K6)</f>
        <v>26670</v>
      </c>
      <c r="M6" s="10">
        <v>4800.6000000000004</v>
      </c>
      <c r="N6" s="10">
        <v>400.05</v>
      </c>
      <c r="O6" s="10">
        <v>266.7</v>
      </c>
      <c r="P6" s="8">
        <f t="shared" ref="P6:P11" si="1">SUM(M6:O6)</f>
        <v>5467.35</v>
      </c>
      <c r="Q6" s="8">
        <f t="shared" ref="Q6:Q11" si="2">L6-P6</f>
        <v>21202.65</v>
      </c>
    </row>
    <row r="7" spans="1:17" ht="63">
      <c r="A7" s="5" t="s">
        <v>20</v>
      </c>
      <c r="B7" s="6" t="s">
        <v>21</v>
      </c>
      <c r="C7" s="7">
        <v>23</v>
      </c>
      <c r="D7" s="10">
        <v>11000</v>
      </c>
      <c r="E7" s="9">
        <v>4600</v>
      </c>
      <c r="F7" s="9">
        <v>500</v>
      </c>
      <c r="G7" s="10">
        <v>8050</v>
      </c>
      <c r="H7" s="10"/>
      <c r="I7" s="9"/>
      <c r="J7" s="10"/>
      <c r="K7" s="8"/>
      <c r="L7" s="8">
        <f t="shared" si="0"/>
        <v>24150</v>
      </c>
      <c r="M7" s="9">
        <v>4347</v>
      </c>
      <c r="N7" s="9">
        <v>362.25</v>
      </c>
      <c r="O7" s="9">
        <v>241.5</v>
      </c>
      <c r="P7" s="8">
        <f t="shared" si="1"/>
        <v>4950.75</v>
      </c>
      <c r="Q7" s="8">
        <f t="shared" si="2"/>
        <v>19199.25</v>
      </c>
    </row>
    <row r="8" spans="1:17" ht="94.5">
      <c r="A8" s="5" t="s">
        <v>22</v>
      </c>
      <c r="B8" s="6" t="s">
        <v>23</v>
      </c>
      <c r="C8" s="7">
        <v>23</v>
      </c>
      <c r="D8" s="10">
        <v>11500</v>
      </c>
      <c r="E8" s="10">
        <v>2410</v>
      </c>
      <c r="F8" s="10">
        <v>550</v>
      </c>
      <c r="G8" s="10">
        <v>7230</v>
      </c>
      <c r="H8" s="10"/>
      <c r="I8" s="9"/>
      <c r="J8" s="10"/>
      <c r="K8" s="8"/>
      <c r="L8" s="8">
        <f t="shared" si="0"/>
        <v>21690</v>
      </c>
      <c r="M8" s="10">
        <v>3904.2</v>
      </c>
      <c r="N8" s="9">
        <v>325.35000000000002</v>
      </c>
      <c r="O8" s="10">
        <v>216.9</v>
      </c>
      <c r="P8" s="8">
        <f t="shared" si="1"/>
        <v>4446.45</v>
      </c>
      <c r="Q8" s="8">
        <f t="shared" si="2"/>
        <v>17243.55</v>
      </c>
    </row>
    <row r="9" spans="1:17" ht="180">
      <c r="A9" s="11" t="s">
        <v>24</v>
      </c>
      <c r="B9" s="6" t="s">
        <v>25</v>
      </c>
      <c r="C9" s="7">
        <v>12</v>
      </c>
      <c r="D9" s="10">
        <v>5739.13</v>
      </c>
      <c r="E9" s="10">
        <v>1493.48</v>
      </c>
      <c r="F9" s="9">
        <v>234.78</v>
      </c>
      <c r="G9" s="10">
        <v>3733.7</v>
      </c>
      <c r="H9" s="10"/>
      <c r="I9" s="9">
        <v>11208.45</v>
      </c>
      <c r="J9" s="10"/>
      <c r="K9" s="8"/>
      <c r="L9" s="8">
        <f t="shared" si="0"/>
        <v>22409.54</v>
      </c>
      <c r="M9" s="9">
        <v>4033.72</v>
      </c>
      <c r="N9" s="9">
        <v>336.14</v>
      </c>
      <c r="O9" s="9">
        <v>224.1</v>
      </c>
      <c r="P9" s="8">
        <f t="shared" si="1"/>
        <v>4593.96</v>
      </c>
      <c r="Q9" s="8">
        <f t="shared" si="2"/>
        <v>17815.580000000002</v>
      </c>
    </row>
    <row r="10" spans="1:17" ht="94.5">
      <c r="A10" s="5" t="s">
        <v>26</v>
      </c>
      <c r="B10" s="6" t="s">
        <v>27</v>
      </c>
      <c r="C10" s="7">
        <v>14</v>
      </c>
      <c r="D10" s="10">
        <v>6695.65</v>
      </c>
      <c r="E10" s="9">
        <v>2100</v>
      </c>
      <c r="F10" s="10">
        <v>304.35000000000002</v>
      </c>
      <c r="G10" s="10">
        <v>3640</v>
      </c>
      <c r="H10" s="10"/>
      <c r="I10" s="9">
        <v>7484.1</v>
      </c>
      <c r="J10" s="10"/>
      <c r="K10" s="8"/>
      <c r="L10" s="8">
        <f t="shared" si="0"/>
        <v>20224.099999999999</v>
      </c>
      <c r="M10" s="9">
        <v>4719.3599999999997</v>
      </c>
      <c r="N10" s="9">
        <v>393.28</v>
      </c>
      <c r="O10" s="9">
        <v>262.19</v>
      </c>
      <c r="P10" s="8">
        <f t="shared" si="1"/>
        <v>5374.829999999999</v>
      </c>
      <c r="Q10" s="8">
        <f t="shared" si="2"/>
        <v>14849.27</v>
      </c>
    </row>
    <row r="11" spans="1:17" ht="75">
      <c r="A11" s="5" t="s">
        <v>28</v>
      </c>
      <c r="B11" s="6" t="s">
        <v>33</v>
      </c>
      <c r="C11" s="7">
        <v>15</v>
      </c>
      <c r="D11" s="10">
        <v>7173.91</v>
      </c>
      <c r="E11" s="10">
        <v>1486.96</v>
      </c>
      <c r="F11" s="9">
        <v>260.87</v>
      </c>
      <c r="G11" s="10">
        <v>4460.87</v>
      </c>
      <c r="H11" s="10"/>
      <c r="I11" s="9">
        <v>6995.3</v>
      </c>
      <c r="J11" s="10"/>
      <c r="K11" s="8"/>
      <c r="L11" s="8">
        <f t="shared" si="0"/>
        <v>20377.91</v>
      </c>
      <c r="M11" s="9">
        <v>3668.02</v>
      </c>
      <c r="N11" s="9">
        <v>305.67</v>
      </c>
      <c r="O11" s="10">
        <v>203.78</v>
      </c>
      <c r="P11" s="8">
        <f t="shared" si="1"/>
        <v>4177.47</v>
      </c>
      <c r="Q11" s="8">
        <f t="shared" si="2"/>
        <v>16200.439999999999</v>
      </c>
    </row>
    <row r="12" spans="1:17" ht="15.75">
      <c r="A12" s="12"/>
      <c r="B12" s="13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5.75">
      <c r="A13" s="15" t="s">
        <v>19</v>
      </c>
      <c r="B13" s="15"/>
      <c r="C13" s="15"/>
      <c r="D13" s="15"/>
      <c r="E13" s="15"/>
      <c r="F13" s="15"/>
      <c r="G13" s="15"/>
      <c r="H13" s="16" t="s">
        <v>29</v>
      </c>
      <c r="I13" s="16"/>
      <c r="J13" s="14"/>
      <c r="K13" s="14"/>
      <c r="L13" s="14"/>
      <c r="M13" s="14"/>
      <c r="N13" s="14"/>
      <c r="O13" s="14"/>
      <c r="P13" s="14"/>
      <c r="Q13" s="14"/>
    </row>
    <row r="14" spans="1:17" ht="15.75">
      <c r="A14" s="12"/>
      <c r="B14" s="13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15.75">
      <c r="A15" s="15" t="s">
        <v>30</v>
      </c>
      <c r="B15" s="15"/>
      <c r="C15" s="15"/>
      <c r="D15" s="15"/>
      <c r="E15" s="14"/>
      <c r="F15" s="14"/>
      <c r="G15" s="14"/>
      <c r="H15" s="16" t="s">
        <v>31</v>
      </c>
      <c r="I15" s="16"/>
      <c r="J15" s="14"/>
      <c r="K15" s="14"/>
      <c r="L15" s="14"/>
      <c r="M15" s="14"/>
      <c r="N15" s="14"/>
      <c r="O15" s="14"/>
      <c r="P15" s="14"/>
      <c r="Q15" s="14"/>
    </row>
  </sheetData>
  <mergeCells count="3">
    <mergeCell ref="D1:O1"/>
    <mergeCell ref="A13:G13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2024-07-08T08:12:03Z</dcterms:created>
  <dcterms:modified xsi:type="dcterms:W3CDTF">2024-07-08T08:15:01Z</dcterms:modified>
</cp:coreProperties>
</file>